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G10" i="5"/>
  <c r="G14" i="5" s="1"/>
  <c r="G16" i="5" s="1"/>
  <c r="F10" i="5"/>
  <c r="F14" i="5" s="1"/>
  <c r="E10" i="5"/>
  <c r="E14" i="5" s="1"/>
  <c r="E16" i="5" s="1"/>
  <c r="K15" i="5" l="1"/>
  <c r="J15" i="5" s="1"/>
  <c r="F15" i="5"/>
  <c r="L15" i="5" s="1"/>
  <c r="H15" i="5"/>
  <c r="H16" i="5" s="1"/>
  <c r="M16" i="5" s="1"/>
  <c r="AF10" i="5"/>
  <c r="K16" i="5"/>
  <c r="J16" i="5" s="1"/>
  <c r="M15" i="5" l="1"/>
  <c r="N15" i="5"/>
  <c r="F16" i="5"/>
  <c r="L16" i="5" l="1"/>
  <c r="N16" i="5"/>
</calcChain>
</file>

<file path=xl/sharedStrings.xml><?xml version="1.0" encoding="utf-8"?>
<sst xmlns="http://schemas.openxmlformats.org/spreadsheetml/2006/main" count="76" uniqueCount="33">
  <si>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</si>
  <si>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</si>
  <si>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</si>
  <si>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</si>
  <si>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</si>
  <si>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</si>
  <si>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</si>
  <si>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</si>
  <si>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</si>
  <si>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</si>
  <si>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</si>
  <si>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</si>
  <si>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</si>
  <si>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</si>
  <si>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</si>
  <si>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</si>
  <si>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</si>
  <si>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</si>
  <si>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</si>
  <si>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</si>
  <si>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</si>
  <si>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</si>
  <si>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</si>
  <si>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</si>
  <si>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Pilke = Reisjärven Pilke  (1945)</t>
  </si>
  <si>
    <t>SiSi = Sievin Sisu  (1945)</t>
  </si>
  <si>
    <t>Jouni Paananen</t>
  </si>
  <si>
    <t>6.</t>
  </si>
  <si>
    <t>SiSi</t>
  </si>
  <si>
    <t>9.</t>
  </si>
  <si>
    <t>Pilke</t>
  </si>
  <si>
    <t>9.4.1972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</si>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</sst>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/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29</v>
      </c>
      <c r="Z4" s="70" t="s">
        <v>30</v>
      </c>
      <c r="AA4" s="12">
        <v>1</v>
      </c>
      <c r="AB4" s="12">
        <v>0</v>
      </c>
      <c r="AC4" s="12">
        <v>0</v>
      </c>
      <c r="AD4" s="12">
        <v>0</v>
      </c>
      <c r="AE4" s="12"/>
      <c r="AF4" s="68"/>
      <c r="AG4" s="10"/>
      <c r="AH4" s="64"/>
      <c r="AI4" s="64"/>
      <c r="AJ4" s="64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1993</v>
      </c>
      <c r="Y5" s="12" t="s">
        <v>32</v>
      </c>
      <c r="Z5" s="70" t="s">
        <v>30</v>
      </c>
      <c r="AA5" s="12">
        <v>14</v>
      </c>
      <c r="AB5" s="12">
        <v>0</v>
      </c>
      <c r="AC5" s="12">
        <v>2</v>
      </c>
      <c r="AD5" s="12">
        <v>4</v>
      </c>
      <c r="AE5" s="12"/>
      <c r="AF5" s="68"/>
      <c r="AG5" s="71"/>
      <c r="AH5" s="64"/>
      <c r="AI5" s="64"/>
      <c r="AJ5" s="64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2001</v>
      </c>
      <c r="Y7" s="12" t="s">
        <v>27</v>
      </c>
      <c r="Z7" s="1" t="s">
        <v>28</v>
      </c>
      <c r="AA7" s="12">
        <v>15</v>
      </c>
      <c r="AB7" s="12">
        <v>0</v>
      </c>
      <c r="AC7" s="12">
        <v>3</v>
      </c>
      <c r="AD7" s="12">
        <v>11</v>
      </c>
      <c r="AE7" s="12">
        <v>71</v>
      </c>
      <c r="AF7" s="68">
        <v>0.67610000000000003</v>
      </c>
      <c r="AG7" s="69">
        <v>105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8"/>
      <c r="AG8" s="6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2008</v>
      </c>
      <c r="Y9" s="12" t="s">
        <v>29</v>
      </c>
      <c r="Z9" s="1" t="s">
        <v>30</v>
      </c>
      <c r="AA9" s="12">
        <v>13</v>
      </c>
      <c r="AB9" s="12">
        <v>0</v>
      </c>
      <c r="AC9" s="12">
        <v>9</v>
      </c>
      <c r="AD9" s="12">
        <v>7</v>
      </c>
      <c r="AE9" s="12">
        <v>41</v>
      </c>
      <c r="AF9" s="68">
        <v>0.47670000000000001</v>
      </c>
      <c r="AG9" s="69">
        <v>86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43</v>
      </c>
      <c r="AB10" s="36">
        <f>SUM(AB4:AB9)</f>
        <v>0</v>
      </c>
      <c r="AC10" s="36">
        <f>SUM(AC4:AC9)</f>
        <v>14</v>
      </c>
      <c r="AD10" s="36">
        <f>SUM(AD4:AD9)</f>
        <v>22</v>
      </c>
      <c r="AE10" s="36">
        <f>SUM(AE4:AE9)</f>
        <v>112</v>
      </c>
      <c r="AF10" s="37">
        <f>PRODUCT(AE10/AG10)</f>
        <v>0.58638743455497377</v>
      </c>
      <c r="AG10" s="21">
        <f>SUM(AG4:AG9)</f>
        <v>191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24</v>
      </c>
      <c r="U12" s="16"/>
      <c r="V12" s="16"/>
      <c r="W12" s="16"/>
      <c r="X12" s="17"/>
      <c r="Y12" s="17"/>
      <c r="Z12" s="17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25</v>
      </c>
      <c r="U13" s="10"/>
      <c r="V13" s="19"/>
      <c r="W13" s="19"/>
      <c r="X13" s="43"/>
      <c r="Y13" s="43"/>
      <c r="Z13" s="43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43</v>
      </c>
      <c r="F15" s="47">
        <f>PRODUCT(AB10+AN10)</f>
        <v>0</v>
      </c>
      <c r="G15" s="47">
        <f>PRODUCT(AC10+AO10)</f>
        <v>14</v>
      </c>
      <c r="H15" s="47">
        <f>PRODUCT(AD10+AP10)</f>
        <v>22</v>
      </c>
      <c r="I15" s="47">
        <f>PRODUCT(AE10+AQ10)</f>
        <v>112</v>
      </c>
      <c r="J15" s="60">
        <f>PRODUCT(I15/K15)</f>
        <v>0.58638743455497377</v>
      </c>
      <c r="K15" s="10">
        <f>PRODUCT(AG10+AS10)</f>
        <v>191</v>
      </c>
      <c r="L15" s="53">
        <f>PRODUCT((F15+G15)/E15)</f>
        <v>0.32558139534883723</v>
      </c>
      <c r="M15" s="53">
        <f>PRODUCT(H15/E15)</f>
        <v>0.51162790697674421</v>
      </c>
      <c r="N15" s="53">
        <f>PRODUCT((F15+G15+H15)/E15)</f>
        <v>0.83720930232558144</v>
      </c>
      <c r="O15" s="53">
        <v>4</v>
      </c>
      <c r="Q15" s="17"/>
      <c r="R15" s="17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43</v>
      </c>
      <c r="F16" s="47">
        <f t="shared" ref="F16:I16" si="0">SUM(F13:F15)</f>
        <v>0</v>
      </c>
      <c r="G16" s="47">
        <f t="shared" si="0"/>
        <v>14</v>
      </c>
      <c r="H16" s="47">
        <f t="shared" si="0"/>
        <v>22</v>
      </c>
      <c r="I16" s="47">
        <f t="shared" si="0"/>
        <v>112</v>
      </c>
      <c r="J16" s="60">
        <f>PRODUCT(I16/K16)</f>
        <v>0.58638743455497377</v>
      </c>
      <c r="K16" s="16">
        <f>SUM(K13:K15)</f>
        <v>191</v>
      </c>
      <c r="L16" s="53">
        <f>PRODUCT((F16+G16)/E16)</f>
        <v>0.32558139534883723</v>
      </c>
      <c r="M16" s="53">
        <f>PRODUCT(H16/E16)</f>
        <v>0.51162790697674421</v>
      </c>
      <c r="N16" s="53">
        <f>PRODUCT((F16+G16+H16)/E16)</f>
        <v>0.83720930232558144</v>
      </c>
      <c r="O16" s="53">
        <v>4</v>
      </c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sortState ref="T12:Z13">
    <sortCondition ref="T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2018-12-24T20:46:37Z</dcterms:modified>
</cp:coreProperties>
</file>